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rk\Documents\MŠMT\"/>
    </mc:Choice>
  </mc:AlternateContent>
  <bookViews>
    <workbookView xWindow="0" yWindow="0" windowWidth="28800" windowHeight="12435"/>
  </bookViews>
  <sheets>
    <sheet name="Tab. dotace" sheetId="1" r:id="rId1"/>
  </sheets>
  <definedNames>
    <definedName name="_xlnm.Print_Area" localSheetId="0">'Tab. dotace'!$A$1:$M$7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2" i="1"/>
  <c r="M2" i="1"/>
  <c r="M4" i="1"/>
  <c r="M6" i="1" l="1"/>
</calcChain>
</file>

<file path=xl/sharedStrings.xml><?xml version="1.0" encoding="utf-8"?>
<sst xmlns="http://schemas.openxmlformats.org/spreadsheetml/2006/main" count="29" uniqueCount="25">
  <si>
    <t>P. I.</t>
  </si>
  <si>
    <t>P. II.</t>
  </si>
  <si>
    <t>P. III.</t>
  </si>
  <si>
    <t>P. IV.</t>
  </si>
  <si>
    <t>P. V.</t>
  </si>
  <si>
    <t>P. VI.</t>
  </si>
  <si>
    <t>P. VII.</t>
  </si>
  <si>
    <t>P. VIII.</t>
  </si>
  <si>
    <t>P. IX.</t>
  </si>
  <si>
    <t>P. X.</t>
  </si>
  <si>
    <t>Celkem</t>
  </si>
  <si>
    <t>Rozhodnutí o poskytnutí dotace</t>
  </si>
  <si>
    <t>Vyplaceno</t>
  </si>
  <si>
    <t>Stav k 4. 9. 2017</t>
  </si>
  <si>
    <t>Předpoklad vyplacení</t>
  </si>
  <si>
    <t>dotační řízení ukončeno</t>
  </si>
  <si>
    <t>rozhodne PV 19.9.2017</t>
  </si>
  <si>
    <t>Rozdělení dotací v roce 2017 dle jednotlivých dotačních neinvestičních programů Státní podpory sportu (částky v tis. Kč)</t>
  </si>
  <si>
    <t>RSC, ADV</t>
  </si>
  <si>
    <t>mimo programy (ČOV, Moto GP)</t>
  </si>
  <si>
    <t>Investice</t>
  </si>
  <si>
    <t>RO  vlády - mládež</t>
  </si>
  <si>
    <t>celkem</t>
  </si>
  <si>
    <t>Celkový rozpočet 2017</t>
  </si>
  <si>
    <t>přebytek (zejména nedočerpaný program VIII)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</si>
</sst>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 Light"/>
      <family val="1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wrapText="1"/>
    </xf>
    <xf numFmtId="165" fontId="0" fillId="0" borderId="8" xfId="1" applyNumberFormat="1" applyFont="1" applyBorder="1"/>
    <xf numFmtId="4" fontId="0" fillId="0" borderId="8" xfId="0" applyNumberFormat="1" applyBorder="1"/>
    <xf numFmtId="165" fontId="0" fillId="0" borderId="8" xfId="1" applyNumberFormat="1" applyFont="1" applyFill="1" applyBorder="1"/>
    <xf numFmtId="3" fontId="0" fillId="0" borderId="8" xfId="0" applyNumberFormat="1" applyBorder="1" applyAlignment="1">
      <alignment horizontal="center"/>
    </xf>
    <xf numFmtId="0" fontId="1" fillId="0" borderId="8" xfId="0" applyFont="1" applyBorder="1"/>
    <xf numFmtId="3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/>
    <xf numFmtId="3" fontId="7" fillId="0" borderId="8" xfId="0" applyNumberFormat="1" applyFont="1" applyBorder="1"/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110" zoomScaleNormal="110" workbookViewId="0">
      <selection activeCell="L4" sqref="L4"/>
    </sheetView>
  </sheetViews>
  <sheetFormatPr defaultRowHeight="15" x14ac:dyDescent="0.25"/>
  <cols>
    <col min="1" max="1" width="7.140625" customWidth="1"/>
    <col min="2" max="2" width="31.7109375" customWidth="1"/>
    <col min="3" max="3" width="13.7109375" customWidth="1"/>
    <col min="4" max="12" width="13.140625" customWidth="1"/>
    <col min="13" max="13" width="14.42578125" customWidth="1"/>
    <col min="15" max="15" width="12.42578125" customWidth="1"/>
  </cols>
  <sheetData>
    <row r="1" spans="1:15" ht="15.75" customHeight="1" thickBot="1" x14ac:dyDescent="0.3">
      <c r="A1" s="5"/>
    </row>
    <row r="2" spans="1:15" ht="23.25" customHeight="1" thickBot="1" x14ac:dyDescent="0.3">
      <c r="A2" s="25" t="s">
        <v>13</v>
      </c>
      <c r="B2" s="26"/>
      <c r="C2" s="20" t="s">
        <v>17</v>
      </c>
      <c r="D2" s="21"/>
      <c r="E2" s="21"/>
      <c r="F2" s="21"/>
      <c r="G2" s="21"/>
      <c r="H2" s="21"/>
      <c r="I2" s="21"/>
      <c r="J2" s="21"/>
      <c r="K2" s="21"/>
      <c r="L2" s="22"/>
      <c r="M2" s="31">
        <f>SUM(M4,M8:M11)</f>
        <v>5532215.8990000002</v>
      </c>
    </row>
    <row r="3" spans="1:15" ht="25.5" customHeight="1" thickBot="1" x14ac:dyDescent="0.3">
      <c r="A3" s="27"/>
      <c r="B3" s="28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9" t="s">
        <v>9</v>
      </c>
      <c r="M3" s="1" t="s">
        <v>10</v>
      </c>
    </row>
    <row r="4" spans="1:15" x14ac:dyDescent="0.25">
      <c r="A4" s="23"/>
      <c r="B4" s="6" t="s">
        <v>11</v>
      </c>
      <c r="C4" s="9">
        <v>593669.69999999995</v>
      </c>
      <c r="D4" s="9">
        <v>515630</v>
      </c>
      <c r="E4" s="9">
        <v>206620.196</v>
      </c>
      <c r="F4" s="42">
        <v>250000</v>
      </c>
      <c r="G4" s="10">
        <v>1300066</v>
      </c>
      <c r="H4" s="9">
        <v>206166</v>
      </c>
      <c r="I4" s="9">
        <v>67683.544999999998</v>
      </c>
      <c r="J4" s="9">
        <v>688156.25800000003</v>
      </c>
      <c r="K4" s="9">
        <v>90642.2</v>
      </c>
      <c r="L4" s="43">
        <v>80000</v>
      </c>
      <c r="M4" s="14">
        <f>SUM(C4:L4)</f>
        <v>3998633.8989999997</v>
      </c>
      <c r="O4" s="4"/>
    </row>
    <row r="5" spans="1:15" x14ac:dyDescent="0.25">
      <c r="A5" s="23"/>
      <c r="B5" s="7" t="s">
        <v>12</v>
      </c>
      <c r="C5" s="11">
        <v>593669.69999999995</v>
      </c>
      <c r="D5" s="11">
        <v>515630</v>
      </c>
      <c r="E5" s="11">
        <v>0</v>
      </c>
      <c r="F5" s="11">
        <v>0</v>
      </c>
      <c r="G5" s="11">
        <v>1297979.3500000001</v>
      </c>
      <c r="H5" s="11">
        <v>206166</v>
      </c>
      <c r="I5" s="11">
        <v>67683.544999999998</v>
      </c>
      <c r="J5" s="11">
        <v>612367.13600000006</v>
      </c>
      <c r="K5" s="11">
        <v>90642.2</v>
      </c>
      <c r="L5" s="12">
        <v>0</v>
      </c>
      <c r="M5" s="15">
        <v>3384137.9309999999</v>
      </c>
      <c r="O5" s="4"/>
    </row>
    <row r="6" spans="1:15" ht="34.5" customHeight="1" thickBot="1" x14ac:dyDescent="0.3">
      <c r="A6" s="24"/>
      <c r="B6" s="8" t="s">
        <v>14</v>
      </c>
      <c r="C6" s="29" t="s">
        <v>15</v>
      </c>
      <c r="D6" s="29" t="s">
        <v>15</v>
      </c>
      <c r="E6" s="13">
        <v>210220.196</v>
      </c>
      <c r="F6" s="30" t="s">
        <v>16</v>
      </c>
      <c r="G6" s="13">
        <v>2086.6499999999069</v>
      </c>
      <c r="H6" s="13">
        <v>3247</v>
      </c>
      <c r="I6" s="29" t="s">
        <v>15</v>
      </c>
      <c r="J6" s="13">
        <v>75789.121999999974</v>
      </c>
      <c r="K6" s="29" t="s">
        <v>15</v>
      </c>
      <c r="L6" s="30" t="s">
        <v>16</v>
      </c>
      <c r="M6" s="16">
        <f>E6+G6+H6+J6</f>
        <v>291342.96799999988</v>
      </c>
      <c r="O6" s="4"/>
    </row>
    <row r="7" spans="1:15" ht="15" customHeight="1" x14ac:dyDescent="0.25">
      <c r="A7" s="2"/>
      <c r="B7" s="2"/>
      <c r="I7" s="3"/>
      <c r="J7" s="3"/>
      <c r="K7" s="3"/>
      <c r="L7" s="3"/>
    </row>
    <row r="8" spans="1:15" ht="17.25" customHeight="1" x14ac:dyDescent="0.25">
      <c r="A8" s="32"/>
      <c r="B8" s="33" t="s">
        <v>19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4">
        <v>136000</v>
      </c>
    </row>
    <row r="9" spans="1:15" x14ac:dyDescent="0.25">
      <c r="A9" s="32"/>
      <c r="B9" s="32" t="s">
        <v>18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4">
        <v>497582</v>
      </c>
    </row>
    <row r="10" spans="1:15" x14ac:dyDescent="0.25">
      <c r="A10" s="32"/>
      <c r="B10" s="32" t="s">
        <v>20</v>
      </c>
      <c r="C10" s="32"/>
      <c r="D10" s="32"/>
      <c r="E10" s="32"/>
      <c r="F10" s="32"/>
      <c r="G10" s="32"/>
      <c r="H10" s="32"/>
      <c r="I10" s="32"/>
      <c r="J10" s="35"/>
      <c r="K10" s="32"/>
      <c r="L10" s="32"/>
      <c r="M10" s="34">
        <v>850000</v>
      </c>
    </row>
    <row r="11" spans="1:15" x14ac:dyDescent="0.25">
      <c r="A11" s="32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6">
        <v>50000</v>
      </c>
    </row>
    <row r="12" spans="1:15" x14ac:dyDescent="0.25">
      <c r="A12" s="32"/>
      <c r="B12" s="38" t="s">
        <v>22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>
        <f>M2</f>
        <v>5532215.8990000002</v>
      </c>
    </row>
    <row r="13" spans="1:15" ht="30.75" customHeight="1" x14ac:dyDescent="0.25">
      <c r="A13" s="32"/>
      <c r="B13" s="33" t="s">
        <v>24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7">
        <f>5645377-M2</f>
        <v>113161.10099999979</v>
      </c>
    </row>
    <row r="14" spans="1:15" x14ac:dyDescent="0.25">
      <c r="A14" s="32"/>
      <c r="B14" s="38" t="s">
        <v>23</v>
      </c>
      <c r="C14" s="38"/>
      <c r="D14" s="38"/>
      <c r="E14" s="40"/>
      <c r="F14" s="38"/>
      <c r="G14" s="38"/>
      <c r="H14" s="38"/>
      <c r="I14" s="38"/>
      <c r="J14" s="41"/>
      <c r="K14" s="38"/>
      <c r="L14" s="38"/>
      <c r="M14" s="39">
        <f>SUM(M12:M13)</f>
        <v>5645377</v>
      </c>
    </row>
  </sheetData>
  <mergeCells count="3">
    <mergeCell ref="C2:L2"/>
    <mergeCell ref="A4:A6"/>
    <mergeCell ref="A2:B3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dotace</vt:lpstr>
      <vt:lpstr>'Tab. dotace'!Oblast_tisku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Tipková Petra</dc:creator>
  <cp:lastModifiedBy>Kovář Karel</cp:lastModifiedBy>
  <cp:lastPrinted>2017-09-04T13:33:18Z</cp:lastPrinted>
  <dcterms:created xsi:type="dcterms:W3CDTF">2017-06-29T12:05:30Z</dcterms:created>
  <dcterms:modified xsi:type="dcterms:W3CDTF">2017-09-15T10:20:57Z</dcterms:modified>
</cp:coreProperties>
</file>